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46080" windowHeight="22020" tabRatio="5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3" i="1" s="1"/>
  <c r="C44" i="1" s="1"/>
</calcChain>
</file>

<file path=xl/sharedStrings.xml><?xml version="1.0" encoding="utf-8"?>
<sst xmlns="http://schemas.openxmlformats.org/spreadsheetml/2006/main" count="101" uniqueCount="78">
  <si>
    <t>Unterschrank</t>
  </si>
  <si>
    <t>Anzahl</t>
  </si>
  <si>
    <t>Summe</t>
  </si>
  <si>
    <t>Link</t>
  </si>
  <si>
    <t>Position</t>
  </si>
  <si>
    <t>http://www.blank-mt.com/</t>
  </si>
  <si>
    <t>Aquarium</t>
  </si>
  <si>
    <t>Förderpumpe Sicce Multi 9000e</t>
  </si>
  <si>
    <t>https://www.miscota.de/fisch/sicce/p-113628?r=8011469957820&amp;gclid=CjwKCAjw4avaBRBPEiwA_ZetYmPaT35DMNXeYQ6bF0TxQeZLCkGsgHaCm5Tj6g7Rfgm4vkGOwpPmehoCr_gQAvD_BwE&amp;gclsrc=aw.ds</t>
  </si>
  <si>
    <t>https://expresszuschnitt.de/Acrylglas-weiss-matt</t>
  </si>
  <si>
    <t xml:space="preserve"> </t>
  </si>
  <si>
    <t>Alu Profil 45x45 (3m*4 + 1,5m*10 + 0,5m*15)</t>
  </si>
  <si>
    <t>Verbinder</t>
  </si>
  <si>
    <t>https://www.ebay.de/itm/10x-Befestigungsmaterial-Winkel-fur-45x45-45x90-Nut-10-Aluprofil/381921261857</t>
  </si>
  <si>
    <t>Abschäumer Quantum 300</t>
  </si>
  <si>
    <t>https://www.whitecorals.com/de/nyos-quantum-300-nyt-quant300</t>
  </si>
  <si>
    <t>Heizer 300W</t>
  </si>
  <si>
    <t>Panta Rhei Hydro Wizard ECM 42</t>
  </si>
  <si>
    <t>https://www.faunamarin.de/panta-rhei-hydro-wizard-ecm-42/a-25005/</t>
  </si>
  <si>
    <t>https://www.buntesriff.com/orphek-atlantik-v4_1240.html</t>
  </si>
  <si>
    <t>Jährlicher Verbrauch</t>
  </si>
  <si>
    <t>Raspberry Pi + Sensoren</t>
  </si>
  <si>
    <t>Philips Coal Care 190W, 100x80cm</t>
  </si>
  <si>
    <t>PVC-U Rohr 50 x 2,4mm</t>
  </si>
  <si>
    <t>https://www.pvc-welt.de/PVC-U-Rohr-50-x-24mm-10-bar-Schwarz-UV-stabil</t>
  </si>
  <si>
    <t>https://www.pvc-welt.de/PVC-U-Kugelhahn-Teflon-2fach-Klebemuffe</t>
  </si>
  <si>
    <t>PVC-U Kugelhahn Teflon, 2fach Klebemuffe</t>
  </si>
  <si>
    <t>https://www.schoellerallibert.de/produkte/rigid-pallet-containers/1200x1000-rpc/maxilog-1200x1000/maxilog-stapelbare-kunststoffbox/?action=CAGREE</t>
  </si>
  <si>
    <t>Big Box 610l</t>
  </si>
  <si>
    <t>Big Box 400l</t>
  </si>
  <si>
    <t>https://www.shop-meeresaquaristik.de/Ozonisatoren-UV-Anlagen/Ozonisatoren-und-Zubehoer/AquaLight-Ozonisator-ET-200mg-h::15838.html</t>
  </si>
  <si>
    <t>https://www.shop-meeresaquaristik.de/Pumpen-und-Pumpenzubehoer/Dosierpumpen/ATI-Technik/ATI-6-Kanal-Dosierpumpe-DP-6-10705::15743.html</t>
  </si>
  <si>
    <t>ATI 6-Kanal Dosierpumpe DP-6</t>
  </si>
  <si>
    <t>https://www.shop-meeresaquaristik.de/Pumpen-und-Pumpenzubehoer/Luftpumpen-und-Luftheberfilter/Eheim/Eheim-400-air-pump-400-L-h-3704::2934.html</t>
  </si>
  <si>
    <t>Eheim 400 air pump</t>
  </si>
  <si>
    <t>Kühler Selbstbau</t>
  </si>
  <si>
    <t>Riffäste</t>
  </si>
  <si>
    <t>https://www.faunamarin.de/riffaeste/a-26262/</t>
  </si>
  <si>
    <t>https://www.shop-meeresaquaristik.de/Steine-Bodengrund-Dekoration/Bodengrund/Korallensand-und-Korallenbruch/Aqua-Perfekt-White-Gravel-25-kg-0-5-2-mm::15137.html</t>
  </si>
  <si>
    <t>Aqua Perfekt White Gravel</t>
  </si>
  <si>
    <t>https://www.shop-meeresaquaristik.de/Pumpen-und-Pumpenzubehoer/Tunze/Turbelle-Stream-und-Streamkits/Tunze-Turbelle-Nanostream-6020-6020-000::14982.html</t>
  </si>
  <si>
    <t xml:space="preserve">Kalkreaktor Grotech HCR 150 </t>
  </si>
  <si>
    <t xml:space="preserve">Professional Sea Salt 25 kg </t>
  </si>
  <si>
    <t>https://www.faunamarin.de/wasseraufbereiter/meersalz/professional-sea-salt-25kg/a-3884/</t>
  </si>
  <si>
    <t>Acryl Weiss 3mm 150x75cm</t>
  </si>
  <si>
    <t>kWh</t>
  </si>
  <si>
    <t>€</t>
  </si>
  <si>
    <t>https://www.shop-meeresaquaristik.de/Beleuchtung/LED-Beleuchtung/Aqua-Illumination/Aqua-Illumination-Hydra-HD-FiftyTwo::19162.html</t>
  </si>
  <si>
    <t xml:space="preserve">https://www.shop-meeresaquaristik.de/Heizung-Kuehlung/Heizen/Eheim-Jaeger/Eheim-Jaeger-Reglerheizer-300-Watt-1-7m-Kabel::14881.html </t>
  </si>
  <si>
    <t>Tunze Turbelle Stream 3 6150</t>
  </si>
  <si>
    <t>Mischpumpe Tunze Turbelle Nanostream 6020</t>
  </si>
  <si>
    <t>Refraktometer, Waage, usw.</t>
  </si>
  <si>
    <t>Beleuchtungsanordnung:</t>
  </si>
  <si>
    <t>Technik und Einrichtung</t>
  </si>
  <si>
    <t>https://www.shop-meeresaquaristik.de/Pumpen-und-Pumpenzubehoer/Tunze/Pumpenverkleidungen-fuer-Tunze/Tunze-Stream-3-Rock-6150-250::18448.html</t>
  </si>
  <si>
    <t xml:space="preserve">  </t>
  </si>
  <si>
    <t>Tunze Stream 3 Rock</t>
  </si>
  <si>
    <t>Kleber, Schrauben, Halterungen, Ziegel</t>
  </si>
  <si>
    <t>Umkehrosmose 500 GDP mit Harzfilter</t>
  </si>
  <si>
    <t>https://www.shop-meeresaquaristik.de/Aquarienreinigung/Tunze/Tunze-Care-Magnet-strong-15-20mm-0220-020::14986.html</t>
  </si>
  <si>
    <t>Tunze Care Magnet strong 15-20mm</t>
  </si>
  <si>
    <t>Stromverb.</t>
  </si>
  <si>
    <t xml:space="preserve">  oder 4 Orphek AtlantikV4+GW,235W, 120x90cm</t>
  </si>
  <si>
    <t>https://www.shop-meeresaquaristik.de/Abschaeumer/Aqua-Medic/power-flotor-NEU/Aqua-Medic-power-flotor-L-411-230::21723.html</t>
  </si>
  <si>
    <t xml:space="preserve">Aqua Medic power flotor L </t>
  </si>
  <si>
    <t xml:space="preserve">KnePo Fließbettfilter Intern Easy 4,0 Liter </t>
  </si>
  <si>
    <t>https://www.shop-meeresaquaristik.de/Filtersysteme-medien/Pellet-Zeolith-Fliessbettfilter/Fliessbettfilter/KnePo/KnePo-Fliessbettfilter-Intern-Easy-4-0-Liter-DOUBLE-FIE-150-330-W-D::20678.html</t>
  </si>
  <si>
    <t>Jährliche Stromkosten bei 25ct/kWh</t>
  </si>
  <si>
    <t>AquaLight Ozonisator ET 200mg/h</t>
  </si>
  <si>
    <t xml:space="preserve">  oder 6 AI Hydra HD FiftyTwo 135W, 90x90cm</t>
  </si>
  <si>
    <t>Siebdruckplatten 300x150cm</t>
  </si>
  <si>
    <t>Waschbecken und Abflüsse</t>
  </si>
  <si>
    <t>Controller</t>
  </si>
  <si>
    <t>https://reefdepot.de/philips/3241-meerwasser-aquaristik-philips-coralcare-led-leuchte-weiss-8718699230975.html?gclid=CjwKCAjw-dXaBRAEEiwAbwCi5mfHXQq8vbANFtS1FfUtS8Aqmd9NurkNB_0D0wbR2K3JxiNDKIp4dRoCVEoQAvD_BwE</t>
  </si>
  <si>
    <t>https://www.hornbach.de/shop/Siebdrucksperrholz-21x1500x3000-mm/6345085/artikel.html</t>
  </si>
  <si>
    <t>Glas mit Vorortverklebung</t>
  </si>
  <si>
    <t>ca</t>
  </si>
  <si>
    <t>PVC-Bögen, Winkel, Schlauch 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</si>
</sst>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right"/>
    </xf>
    <xf numFmtId="49" fontId="2" fillId="0" borderId="0" xfId="1" applyNumberFormat="1" applyFill="1" applyAlignment="1">
      <alignment horizontal="lef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49" fontId="2" fillId="0" borderId="0" xfId="1" applyNumberForma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2072608</xdr:colOff>
      <xdr:row>46</xdr:row>
      <xdr:rowOff>32622</xdr:rowOff>
    </xdr:from>
    <xdr:to>
      <xdr:col>2</xdr:col>
      <xdr:colOff>689935</xdr:colOff>
      <xdr:row>67</xdr:row>
      <xdr:rowOff>117280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113273" y="9162942"/>
          <a:ext cx="3900520" cy="1981850"/>
        </a:xfrm>
        <a:prstGeom prst="rect">
          <a:avLst/>
        </a:prstGeom>
      </xdr:spPr>
    </xdr:pic>
    <xdr:clientData/>
  </xdr:twoCellAnchor>
  <xdr:twoCellAnchor editAs="oneCell">
    <xdr:from>
      <xdr:col>3</xdr:col>
      <xdr:colOff>15203</xdr:colOff>
      <xdr:row>46</xdr:row>
      <xdr:rowOff>79516</xdr:rowOff>
    </xdr:from>
    <xdr:to>
      <xdr:col>3</xdr:col>
      <xdr:colOff>1997053</xdr:colOff>
      <xdr:row>67</xdr:row>
      <xdr:rowOff>164174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188253" y="9209836"/>
          <a:ext cx="3900520" cy="1981850"/>
        </a:xfrm>
        <a:prstGeom prst="rect">
          <a:avLst/>
        </a:prstGeom>
      </xdr:spPr>
    </xdr:pic>
    <xdr:clientData/>
  </xdr:twoCellAnchor>
  <xdr:twoCellAnchor editAs="oneCell">
    <xdr:from>
      <xdr:col>0</xdr:col>
      <xdr:colOff>28827</xdr:colOff>
      <xdr:row>46</xdr:row>
      <xdr:rowOff>38487</xdr:rowOff>
    </xdr:from>
    <xdr:to>
      <xdr:col>0</xdr:col>
      <xdr:colOff>2010677</xdr:colOff>
      <xdr:row>67</xdr:row>
      <xdr:rowOff>123145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930508" y="8453699"/>
          <a:ext cx="3900520" cy="198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vc-welt.de/PVC-U-Rohr-50-x-24mm-10-bar-Schwarz-UV-stabil" TargetMode="External"/><Relationship Id="rId13" Type="http://schemas.openxmlformats.org/officeDocument/2006/relationships/hyperlink" Target="https://www.faunamarin.de/riffaeste/a-26262/" TargetMode="External"/><Relationship Id="rId18" Type="http://schemas.openxmlformats.org/officeDocument/2006/relationships/hyperlink" Target="https://www.shop-meeresaquaristik.de/Heizung-Kuehlung/Heizen/Eheim-Jaeger/Eheim-Jaeger-Reglerheizer-300-Watt-1-7m-Kabel::14881.html" TargetMode="External"/><Relationship Id="rId3" Type="http://schemas.openxmlformats.org/officeDocument/2006/relationships/hyperlink" Target="https://www.miscota.de/fisch/sicce/p-113628?r=8011469957820&amp;gclid=CjwKCAjw4avaBRBPEiwA_ZetYmPaT35DMNXeYQ6bF0TxQeZLCkGsgHaCm5Tj6g7Rfgm4vkGOwpPmehoCr_gQAvD_BwE&amp;gclsrc=aw.ds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buntesriff.com/orphek-atlantik-v4_1240.html" TargetMode="External"/><Relationship Id="rId12" Type="http://schemas.openxmlformats.org/officeDocument/2006/relationships/hyperlink" Target="https://www.shop-meeresaquaristik.de/Pumpen-und-Pumpenzubehoer/Dosierpumpen/ATI-Technik/ATI-6-Kanal-Dosierpumpe-DP-6-10705::15743.html" TargetMode="External"/><Relationship Id="rId17" Type="http://schemas.openxmlformats.org/officeDocument/2006/relationships/hyperlink" Target="https://www.shop-meeresaquaristik.de/Beleuchtung/LED-Beleuchtung/Aqua-Illumination/Aqua-Illumination-Hydra-HD-FiftyTwo::19162.html" TargetMode="External"/><Relationship Id="rId2" Type="http://schemas.openxmlformats.org/officeDocument/2006/relationships/hyperlink" Target="https://expresszuschnitt.de/Acrylglas-weiss-matt" TargetMode="External"/><Relationship Id="rId16" Type="http://schemas.openxmlformats.org/officeDocument/2006/relationships/hyperlink" Target="https://www.faunamarin.de/wasseraufbereiter/meersalz/professional-sea-salt-25kg/a-3884/" TargetMode="External"/><Relationship Id="rId20" Type="http://schemas.openxmlformats.org/officeDocument/2006/relationships/hyperlink" Target="https://www.shop-meeresaquaristik.de/Aquarienreinigung/Tunze/Tunze-Care-Magnet-strong-15-20mm-0220-020::14986.html" TargetMode="External"/><Relationship Id="rId1" Type="http://schemas.openxmlformats.org/officeDocument/2006/relationships/hyperlink" Target="http://www.blank-mt.com/" TargetMode="External"/><Relationship Id="rId6" Type="http://schemas.openxmlformats.org/officeDocument/2006/relationships/hyperlink" Target="https://www.faunamarin.de/panta-rhei-hydro-wizard-ecm-42/a-25005/" TargetMode="External"/><Relationship Id="rId11" Type="http://schemas.openxmlformats.org/officeDocument/2006/relationships/hyperlink" Target="https://www.shop-meeresaquaristik.de/Ozonisatoren-UV-Anlagen/Ozonisatoren-und-Zubehoer/AquaLight-Ozonisator-ET-200mg-h::15838.html" TargetMode="External"/><Relationship Id="rId5" Type="http://schemas.openxmlformats.org/officeDocument/2006/relationships/hyperlink" Target="https://www.whitecorals.com/de/nyos-quantum-300-nyt-quant300" TargetMode="External"/><Relationship Id="rId15" Type="http://schemas.openxmlformats.org/officeDocument/2006/relationships/hyperlink" Target="https://www.shop-meeresaquaristik.de/Pumpen-und-Pumpenzubehoer/Tunze/Turbelle-Stream-und-Streamkits/Tunze-Turbelle-Nanostream-6020-6020-000::14982.html" TargetMode="External"/><Relationship Id="rId10" Type="http://schemas.openxmlformats.org/officeDocument/2006/relationships/hyperlink" Target="https://www.schoellerallibert.de/produkte/rigid-pallet-containers/1200x1000-rpc/maxilog-1200x1000/maxilog-stapelbare-kunststoffbox/?action=CAGREE" TargetMode="External"/><Relationship Id="rId19" Type="http://schemas.openxmlformats.org/officeDocument/2006/relationships/hyperlink" Target="https://www.shop-meeresaquaristik.de/Pumpen-und-Pumpenzubehoer/Tunze/Pumpenverkleidungen-fuer-Tunze/Tunze-Stream-3-Rock-6150-250::18448.html" TargetMode="External"/><Relationship Id="rId4" Type="http://schemas.openxmlformats.org/officeDocument/2006/relationships/hyperlink" Target="https://www.ebay.de/itm/10x-Befestigungsmaterial-Winkel-fur-45x45-45x90-Nut-10-Aluprofil/381921261857" TargetMode="External"/><Relationship Id="rId9" Type="http://schemas.openxmlformats.org/officeDocument/2006/relationships/hyperlink" Target="https://www.pvc-welt.de/PVC-U-Kugelhahn-Teflon-2fach-Klebemuffe" TargetMode="External"/><Relationship Id="rId14" Type="http://schemas.openxmlformats.org/officeDocument/2006/relationships/hyperlink" Target="https://www.shop-meeresaquaristik.de/Steine-Bodengrund-Dekoration/Bodengrund/Korallensand-und-Korallenbruch/Aqua-Perfekt-White-Gravel-25-kg-0-5-2-mm::15137.html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topLeftCell="A25" zoomScale="130" zoomScaleNormal="130" workbookViewId="0">
      <selection activeCell="B35" sqref="B35"/>
    </sheetView>
  </sheetViews>
  <sheetFormatPr baseColWidth="10" defaultRowHeight="14.4" x14ac:dyDescent="0.3"/>
  <cols>
    <col min="1" max="1" width="42" customWidth="1"/>
    <col min="2" max="2" width="7.109375" style="2" customWidth="1"/>
    <col min="3" max="3" width="11.21875" style="4" customWidth="1"/>
    <col min="4" max="4" width="37.33203125" style="6" customWidth="1"/>
    <col min="5" max="5" width="7.44140625" customWidth="1"/>
    <col min="6" max="6" width="29.21875" style="21" customWidth="1"/>
    <col min="7" max="34" width="11.5546875" style="21"/>
  </cols>
  <sheetData>
    <row r="1" spans="1:34" x14ac:dyDescent="0.3">
      <c r="A1" t="s">
        <v>4</v>
      </c>
      <c r="B1" s="2" t="s">
        <v>1</v>
      </c>
      <c r="C1" s="4" t="s">
        <v>61</v>
      </c>
      <c r="D1" s="6" t="s">
        <v>3</v>
      </c>
    </row>
    <row r="2" spans="1:34" s="8" customFormat="1" x14ac:dyDescent="0.3">
      <c r="A2" s="1" t="s">
        <v>0</v>
      </c>
      <c r="B2" s="3"/>
      <c r="C2" s="5"/>
      <c r="D2" s="7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s="9" customFormat="1" x14ac:dyDescent="0.3">
      <c r="A3" s="9" t="s">
        <v>70</v>
      </c>
      <c r="B3" s="10">
        <v>2</v>
      </c>
      <c r="C3" s="11"/>
      <c r="D3" s="12" t="s">
        <v>74</v>
      </c>
      <c r="E3" s="9" t="s">
        <v>10</v>
      </c>
      <c r="F3" s="21"/>
      <c r="G3" s="21"/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s="9" customFormat="1" x14ac:dyDescent="0.3">
      <c r="A4" s="9" t="s">
        <v>44</v>
      </c>
      <c r="B4" s="10">
        <v>5</v>
      </c>
      <c r="C4" s="13"/>
      <c r="D4" s="12" t="s">
        <v>9</v>
      </c>
      <c r="E4" s="9" t="s">
        <v>10</v>
      </c>
      <c r="F4" s="21"/>
      <c r="G4" s="21"/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s="9" customFormat="1" x14ac:dyDescent="0.3">
      <c r="A5" s="9" t="s">
        <v>11</v>
      </c>
      <c r="B5" s="10">
        <v>45</v>
      </c>
      <c r="C5" s="13"/>
      <c r="D5" s="12" t="s">
        <v>5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s="9" customFormat="1" x14ac:dyDescent="0.3">
      <c r="A6" s="9" t="s">
        <v>12</v>
      </c>
      <c r="B6" s="10">
        <v>10</v>
      </c>
      <c r="C6" s="13"/>
      <c r="D6" s="12" t="s">
        <v>13</v>
      </c>
      <c r="E6" s="9" t="s">
        <v>10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8" customFormat="1" x14ac:dyDescent="0.3">
      <c r="A7" s="1" t="s">
        <v>6</v>
      </c>
      <c r="B7" s="3"/>
      <c r="C7" s="5"/>
      <c r="D7" s="7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9" customFormat="1" x14ac:dyDescent="0.3">
      <c r="A8" s="9" t="s">
        <v>75</v>
      </c>
      <c r="B8" s="10">
        <v>1</v>
      </c>
      <c r="C8" s="13"/>
      <c r="D8" s="14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8" customFormat="1" x14ac:dyDescent="0.3">
      <c r="A9" s="1" t="s">
        <v>53</v>
      </c>
      <c r="B9" s="3"/>
      <c r="C9" s="5"/>
      <c r="D9" s="7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9" customFormat="1" x14ac:dyDescent="0.3">
      <c r="A10" s="9" t="s">
        <v>22</v>
      </c>
      <c r="B10" s="10">
        <v>6</v>
      </c>
      <c r="C10" s="13">
        <v>600</v>
      </c>
      <c r="D10" s="12" t="s">
        <v>73</v>
      </c>
      <c r="E10" s="9" t="s">
        <v>10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9" customFormat="1" x14ac:dyDescent="0.3">
      <c r="A11" s="9" t="s">
        <v>72</v>
      </c>
      <c r="B11" s="10">
        <v>2</v>
      </c>
      <c r="C11" s="13"/>
      <c r="D11" s="1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s="9" customFormat="1" x14ac:dyDescent="0.3">
      <c r="A12" s="9" t="s">
        <v>62</v>
      </c>
      <c r="B12" s="10">
        <v>0</v>
      </c>
      <c r="C12" s="13"/>
      <c r="D12" s="12" t="s">
        <v>19</v>
      </c>
      <c r="E12" s="9" t="s">
        <v>10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s="9" customFormat="1" x14ac:dyDescent="0.3">
      <c r="A13" s="9" t="s">
        <v>69</v>
      </c>
      <c r="B13" s="10">
        <v>0</v>
      </c>
      <c r="C13" s="13"/>
      <c r="D13" s="12" t="s">
        <v>47</v>
      </c>
      <c r="E13" s="9" t="s">
        <v>10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9" customFormat="1" x14ac:dyDescent="0.3">
      <c r="A14" s="9" t="s">
        <v>17</v>
      </c>
      <c r="B14" s="10">
        <v>2</v>
      </c>
      <c r="C14" s="13">
        <v>66</v>
      </c>
      <c r="D14" s="12" t="s">
        <v>18</v>
      </c>
      <c r="E14" s="9" t="s">
        <v>10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9" customFormat="1" x14ac:dyDescent="0.3">
      <c r="A15" s="9" t="s">
        <v>49</v>
      </c>
      <c r="B15" s="10">
        <v>1</v>
      </c>
      <c r="C15" s="13">
        <v>50</v>
      </c>
      <c r="D15" s="1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9" customFormat="1" x14ac:dyDescent="0.3">
      <c r="A16" s="9" t="s">
        <v>60</v>
      </c>
      <c r="B16" s="10">
        <v>1</v>
      </c>
      <c r="C16" s="13"/>
      <c r="D16" s="12" t="s">
        <v>59</v>
      </c>
      <c r="E16" s="9" t="s">
        <v>55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9" customFormat="1" x14ac:dyDescent="0.3">
      <c r="A17" s="9" t="s">
        <v>56</v>
      </c>
      <c r="B17" s="10">
        <v>1</v>
      </c>
      <c r="C17" s="13"/>
      <c r="D17" s="12" t="s">
        <v>54</v>
      </c>
      <c r="E17" s="9" t="s">
        <v>55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9" customFormat="1" x14ac:dyDescent="0.3">
      <c r="A18" s="9" t="s">
        <v>36</v>
      </c>
      <c r="B18" s="10">
        <v>150</v>
      </c>
      <c r="C18" s="13"/>
      <c r="D18" s="12" t="s">
        <v>37</v>
      </c>
      <c r="E18" s="9" t="s">
        <v>10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9" customFormat="1" x14ac:dyDescent="0.3">
      <c r="A19" s="9" t="s">
        <v>39</v>
      </c>
      <c r="B19" s="10">
        <v>4</v>
      </c>
      <c r="C19" s="13"/>
      <c r="D19" s="12" t="s">
        <v>38</v>
      </c>
      <c r="E19" s="9" t="s">
        <v>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9" customFormat="1" x14ac:dyDescent="0.3">
      <c r="A20" s="9" t="s">
        <v>42</v>
      </c>
      <c r="B20" s="10">
        <v>5</v>
      </c>
      <c r="C20" s="13"/>
      <c r="D20" s="12" t="s">
        <v>43</v>
      </c>
      <c r="E20" s="9" t="s">
        <v>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s="9" customFormat="1" x14ac:dyDescent="0.3">
      <c r="A21" s="15" t="s">
        <v>7</v>
      </c>
      <c r="B21" s="10">
        <v>2</v>
      </c>
      <c r="C21" s="13">
        <v>240</v>
      </c>
      <c r="D21" s="12" t="s">
        <v>8</v>
      </c>
      <c r="E21" s="9" t="s">
        <v>10</v>
      </c>
      <c r="F21" s="23"/>
      <c r="G21" s="24"/>
      <c r="H21" s="22"/>
      <c r="I21" s="22"/>
      <c r="J21" s="25"/>
      <c r="K21" s="26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s="9" customFormat="1" x14ac:dyDescent="0.3">
      <c r="A22" s="9" t="s">
        <v>50</v>
      </c>
      <c r="B22" s="10">
        <v>1</v>
      </c>
      <c r="C22" s="13"/>
      <c r="D22" s="12" t="s">
        <v>40</v>
      </c>
      <c r="E22" s="9" t="s">
        <v>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s="9" customFormat="1" x14ac:dyDescent="0.3">
      <c r="A23" s="9" t="s">
        <v>41</v>
      </c>
      <c r="B23" s="10">
        <v>1</v>
      </c>
      <c r="C23" s="13">
        <v>28</v>
      </c>
      <c r="D23" s="1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s="9" customFormat="1" x14ac:dyDescent="0.3">
      <c r="A24" s="9" t="s">
        <v>14</v>
      </c>
      <c r="B24" s="10">
        <v>1</v>
      </c>
      <c r="C24" s="13">
        <v>44</v>
      </c>
      <c r="D24" s="12" t="s">
        <v>15</v>
      </c>
      <c r="E24" s="9" t="s">
        <v>10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s="9" customFormat="1" x14ac:dyDescent="0.3">
      <c r="A25" s="9" t="s">
        <v>65</v>
      </c>
      <c r="B25" s="10">
        <v>1</v>
      </c>
      <c r="C25" s="13">
        <v>25</v>
      </c>
      <c r="D25" s="12" t="s">
        <v>66</v>
      </c>
      <c r="E25" s="9" t="s">
        <v>10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s="9" customFormat="1" x14ac:dyDescent="0.3">
      <c r="A26" s="9" t="s">
        <v>68</v>
      </c>
      <c r="B26" s="10">
        <v>1</v>
      </c>
      <c r="C26" s="13">
        <v>10</v>
      </c>
      <c r="D26" s="12" t="s">
        <v>30</v>
      </c>
      <c r="E26" s="9" t="s">
        <v>10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s="9" customFormat="1" x14ac:dyDescent="0.3">
      <c r="A27" s="9" t="s">
        <v>34</v>
      </c>
      <c r="B27" s="10">
        <v>1</v>
      </c>
      <c r="C27" s="13">
        <v>5</v>
      </c>
      <c r="D27" s="12" t="s">
        <v>33</v>
      </c>
      <c r="E27" s="9" t="s">
        <v>10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s="9" customFormat="1" x14ac:dyDescent="0.3">
      <c r="A28" s="9" t="s">
        <v>64</v>
      </c>
      <c r="B28" s="10">
        <v>1</v>
      </c>
      <c r="C28" s="13"/>
      <c r="D28" s="12" t="s">
        <v>63</v>
      </c>
      <c r="E28" s="9" t="s">
        <v>10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s="9" customFormat="1" x14ac:dyDescent="0.3">
      <c r="A29" s="9" t="s">
        <v>32</v>
      </c>
      <c r="B29" s="10">
        <v>1</v>
      </c>
      <c r="C29" s="13"/>
      <c r="D29" s="12" t="s">
        <v>31</v>
      </c>
      <c r="E29" s="9" t="s">
        <v>10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s="9" customFormat="1" x14ac:dyDescent="0.3">
      <c r="A30" s="9" t="s">
        <v>16</v>
      </c>
      <c r="B30" s="10">
        <v>2</v>
      </c>
      <c r="C30" s="13">
        <v>60</v>
      </c>
      <c r="D30" s="12" t="s">
        <v>48</v>
      </c>
      <c r="E30" s="9" t="s">
        <v>10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s="9" customFormat="1" x14ac:dyDescent="0.3">
      <c r="A31" s="9" t="s">
        <v>21</v>
      </c>
      <c r="B31" s="10">
        <v>1</v>
      </c>
      <c r="C31" s="13">
        <v>10</v>
      </c>
      <c r="D31" s="1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9" customFormat="1" x14ac:dyDescent="0.3">
      <c r="A32" s="9" t="s">
        <v>35</v>
      </c>
      <c r="B32" s="10">
        <v>1</v>
      </c>
      <c r="C32" s="13">
        <v>10</v>
      </c>
      <c r="D32" s="1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9" customFormat="1" x14ac:dyDescent="0.3">
      <c r="A33" s="9" t="s">
        <v>23</v>
      </c>
      <c r="B33" s="10">
        <v>50</v>
      </c>
      <c r="C33" s="13"/>
      <c r="D33" s="12" t="s">
        <v>24</v>
      </c>
      <c r="E33" s="9" t="s">
        <v>10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s="9" customFormat="1" x14ac:dyDescent="0.3">
      <c r="A34" s="9" t="s">
        <v>26</v>
      </c>
      <c r="B34" s="10">
        <v>10</v>
      </c>
      <c r="C34" s="13"/>
      <c r="D34" s="12" t="s">
        <v>25</v>
      </c>
      <c r="E34" s="9" t="s">
        <v>10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s="9" customFormat="1" x14ac:dyDescent="0.3">
      <c r="A35" s="9" t="s">
        <v>77</v>
      </c>
      <c r="B35" s="10"/>
      <c r="C35" s="13"/>
      <c r="D35" s="1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s="9" customFormat="1" x14ac:dyDescent="0.3">
      <c r="A36" s="9" t="s">
        <v>28</v>
      </c>
      <c r="B36" s="10">
        <v>1</v>
      </c>
      <c r="C36" s="13"/>
      <c r="D36" s="12" t="s">
        <v>27</v>
      </c>
      <c r="E36" s="9" t="s">
        <v>10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s="9" customFormat="1" x14ac:dyDescent="0.3">
      <c r="A37" s="9" t="s">
        <v>29</v>
      </c>
      <c r="B37" s="10">
        <v>4</v>
      </c>
      <c r="C37" s="13"/>
      <c r="D37" s="12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s="9" customFormat="1" x14ac:dyDescent="0.3">
      <c r="A38" s="9" t="s">
        <v>57</v>
      </c>
      <c r="B38" s="10">
        <v>1</v>
      </c>
      <c r="C38" s="13"/>
      <c r="D38" s="1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s="9" customFormat="1" x14ac:dyDescent="0.3">
      <c r="A39" s="9" t="s">
        <v>58</v>
      </c>
      <c r="B39" s="10">
        <v>1</v>
      </c>
      <c r="C39" s="13"/>
      <c r="D39" s="1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s="9" customFormat="1" x14ac:dyDescent="0.3">
      <c r="A40" s="9" t="s">
        <v>51</v>
      </c>
      <c r="B40" s="10">
        <v>1</v>
      </c>
      <c r="C40" s="13"/>
      <c r="D40" s="1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4" s="9" customFormat="1" x14ac:dyDescent="0.3">
      <c r="A41" s="9" t="s">
        <v>71</v>
      </c>
      <c r="B41" s="10">
        <v>1</v>
      </c>
      <c r="C41" s="13"/>
      <c r="D41" s="14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s="20" customFormat="1" ht="13.8" customHeight="1" x14ac:dyDescent="0.3">
      <c r="A42" s="16" t="s">
        <v>2</v>
      </c>
      <c r="B42" s="17"/>
      <c r="C42" s="18">
        <f>SUM(C2:C39)</f>
        <v>1148</v>
      </c>
      <c r="D42" s="19"/>
    </row>
    <row r="43" spans="1:34" s="9" customFormat="1" x14ac:dyDescent="0.3">
      <c r="A43" s="9" t="s">
        <v>20</v>
      </c>
      <c r="B43" s="10" t="s">
        <v>76</v>
      </c>
      <c r="C43" s="13">
        <f xml:space="preserve"> (C42 * 24 * 365) / 1000</f>
        <v>10056.48</v>
      </c>
      <c r="D43" s="14" t="s">
        <v>45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s="9" customFormat="1" x14ac:dyDescent="0.3">
      <c r="A44" s="9" t="s">
        <v>67</v>
      </c>
      <c r="B44" s="10" t="s">
        <v>76</v>
      </c>
      <c r="C44" s="13">
        <f xml:space="preserve"> C43 * 0.25</f>
        <v>2514.12</v>
      </c>
      <c r="D44" s="14" t="s">
        <v>46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s="9" customFormat="1" x14ac:dyDescent="0.3">
      <c r="B45" s="10"/>
      <c r="C45" s="13"/>
      <c r="D45" s="14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s="8" customFormat="1" x14ac:dyDescent="0.3">
      <c r="A46" s="1" t="s">
        <v>52</v>
      </c>
      <c r="B46" s="3"/>
      <c r="C46" s="5"/>
      <c r="D46" s="7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</sheetData>
  <hyperlinks>
    <hyperlink ref="D5" r:id="rId1"/>
    <hyperlink ref="D4" r:id="rId2"/>
    <hyperlink ref="D21" r:id="rId3"/>
    <hyperlink ref="D6" r:id="rId4"/>
    <hyperlink ref="D24" r:id="rId5"/>
    <hyperlink ref="D14" r:id="rId6"/>
    <hyperlink ref="D12" r:id="rId7"/>
    <hyperlink ref="D33" r:id="rId8"/>
    <hyperlink ref="D34" r:id="rId9"/>
    <hyperlink ref="D36" r:id="rId10"/>
    <hyperlink ref="D26" r:id="rId11"/>
    <hyperlink ref="D29" r:id="rId12"/>
    <hyperlink ref="D18" r:id="rId13"/>
    <hyperlink ref="D19" r:id="rId14"/>
    <hyperlink ref="D22" r:id="rId15"/>
    <hyperlink ref="D20" r:id="rId16"/>
    <hyperlink ref="D13" r:id="rId17"/>
    <hyperlink ref="D30" r:id="rId18"/>
    <hyperlink ref="D17" r:id="rId19"/>
    <hyperlink ref="D16" r:id="rId20"/>
  </hyperlinks>
  <pageMargins left="0.25" right="0.25" top="0.75" bottom="0.75" header="0.3" footer="0.3"/>
  <pageSetup paperSize="9" orientation="landscape" horizontalDpi="1200" verticalDpi="120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2018-07-17T23:03:38Z</cp:lastPrinted>
  <dcterms:created xsi:type="dcterms:W3CDTF">2018-07-15T17:54:09Z</dcterms:created>
  <dcterms:modified xsi:type="dcterms:W3CDTF">2018-07-27T08:02:42Z</dcterms:modified>
</cp:coreProperties>
</file>